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240" windowWidth="14940" windowHeight="8385" tabRatio="933" firstSheet="14" activeTab="0"/>
  </bookViews>
  <sheets>
    <sheet name="Intro" sheetId="1" r:id="rId1"/>
    <sheet name="0-6" sheetId="2" r:id="rId2"/>
    <sheet name="h0-6" sheetId="3" r:id="rId3"/>
    <sheet name="0-10" sheetId="4" r:id="rId4"/>
    <sheet name="h0-10" sheetId="5" r:id="rId5"/>
    <sheet name="x5 - 50" sheetId="6" r:id="rId6"/>
    <sheet name="hx5-50" sheetId="7" r:id="rId7"/>
    <sheet name="0-20" sheetId="8" r:id="rId8"/>
    <sheet name="h0-20" sheetId="9" r:id="rId9"/>
    <sheet name="x5 -100" sheetId="10" r:id="rId10"/>
    <sheet name="hx5-100" sheetId="11" r:id="rId11"/>
    <sheet name="x50 -500" sheetId="12" r:id="rId12"/>
    <sheet name="hx50-500" sheetId="13" r:id="rId13"/>
    <sheet name="0-50" sheetId="14" r:id="rId14"/>
    <sheet name="h0-50" sheetId="15" r:id="rId15"/>
    <sheet name="x10 -500" sheetId="16" r:id="rId16"/>
    <sheet name="hx10-500" sheetId="17" r:id="rId17"/>
    <sheet name="x100 - 5000" sheetId="18" r:id="rId18"/>
    <sheet name="hx100-5000" sheetId="19" r:id="rId19"/>
    <sheet name="0-100" sheetId="20" r:id="rId20"/>
    <sheet name="h0-100" sheetId="21" r:id="rId21"/>
    <sheet name="x10 -1000" sheetId="22" r:id="rId22"/>
    <sheet name="hx10-1000" sheetId="23" r:id="rId23"/>
    <sheet name="x100 -10000" sheetId="24" r:id="rId24"/>
    <sheet name="hx100-10000" sheetId="25" r:id="rId25"/>
    <sheet name="decimals" sheetId="26" r:id="rId26"/>
    <sheet name="h decimals" sheetId="27" r:id="rId27"/>
  </sheets>
  <externalReferences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<sst xmlns="http://schemas.openxmlformats.org/spreadsheetml/2006/main" count="85" uniqueCount="23">
  <si>
    <t>Doubling</t>
  </si>
  <si>
    <t>Year 2</t>
  </si>
  <si>
    <t>Year 3</t>
  </si>
  <si>
    <t>Doubles of multiples of 5 to 50</t>
  </si>
  <si>
    <t>Doubles of multiples of 5 to 100</t>
  </si>
  <si>
    <t>Doubles of multiples of 50 to 500</t>
  </si>
  <si>
    <t>Year 4</t>
  </si>
  <si>
    <t>Doubles of multiples of 10 to 500</t>
  </si>
  <si>
    <t>Doubles of multiples of 100 to 5000</t>
  </si>
  <si>
    <t>Halving</t>
  </si>
  <si>
    <t>Year 5</t>
  </si>
  <si>
    <t>Doubles of numbers to 100</t>
  </si>
  <si>
    <t>Doubles of numbers to 50</t>
  </si>
  <si>
    <t>Doubles of numbers to 20</t>
  </si>
  <si>
    <t>Doubles of numbers to at least 15</t>
  </si>
  <si>
    <t>Doubles of multiples of 10 to 1000</t>
  </si>
  <si>
    <t>Doubles of multiples of 100 to 10000</t>
  </si>
  <si>
    <t>Year 6</t>
  </si>
  <si>
    <t>Doubles of numbers two digit decimals</t>
  </si>
  <si>
    <t>Corresponding halves</t>
  </si>
  <si>
    <t>Click on the doubles or halves that you wish to rehearse with your class</t>
  </si>
  <si>
    <t>Back to menu</t>
  </si>
  <si>
    <t>Corresponding doubles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</si>
</sst>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3">
    <font>
      <sz val="10"/>
      <name val="Arial"/>
      <family val="0"/>
    </font>
    <font>
      <b/>
      <sz val="22"/>
      <color indexed="62"/>
      <name val="Arial"/>
      <family val="2"/>
    </font>
    <font>
      <sz val="36"/>
      <name val="Wingdings 2"/>
      <family val="1"/>
    </font>
    <font>
      <sz val="85"/>
      <color indexed="40"/>
      <name val="Wingdings 2"/>
      <family val="1"/>
    </font>
    <font>
      <sz val="48"/>
      <name val="Wingdings 2"/>
      <family val="1"/>
    </font>
    <font>
      <sz val="48"/>
      <color indexed="62"/>
      <name val="Tahoma"/>
      <family val="2"/>
    </font>
    <font>
      <sz val="48"/>
      <color indexed="40"/>
      <name val="Wingdings 2"/>
      <family val="1"/>
    </font>
    <font>
      <sz val="48"/>
      <name val="Arial"/>
      <family val="0"/>
    </font>
    <font>
      <sz val="48"/>
      <color indexed="20"/>
      <name val="Wingdings 2"/>
      <family val="1"/>
    </font>
    <font>
      <sz val="48"/>
      <color indexed="20"/>
      <name val="Arial"/>
      <family val="0"/>
    </font>
    <font>
      <sz val="48"/>
      <color indexed="12"/>
      <name val="Wingdings 2"/>
      <family val="1"/>
    </font>
    <font>
      <sz val="48"/>
      <color indexed="12"/>
      <name val="Arial"/>
      <family val="0"/>
    </font>
    <font>
      <b/>
      <sz val="48"/>
      <color indexed="12"/>
      <name val="Tahoma"/>
      <family val="2"/>
    </font>
    <font>
      <b/>
      <sz val="48"/>
      <color indexed="20"/>
      <name val="Tahoma"/>
      <family val="2"/>
    </font>
    <font>
      <sz val="36"/>
      <color indexed="46"/>
      <name val="Tahoma"/>
      <family val="2"/>
    </font>
    <font>
      <b/>
      <sz val="36"/>
      <name val="Arial"/>
      <family val="2"/>
    </font>
    <font>
      <b/>
      <sz val="16"/>
      <color indexed="20"/>
      <name val="Arial"/>
      <family val="2"/>
    </font>
    <font>
      <b/>
      <sz val="14"/>
      <color indexed="20"/>
      <name val="Arial"/>
      <family val="2"/>
    </font>
    <font>
      <b/>
      <sz val="80"/>
      <name val="Arial"/>
      <family val="2"/>
    </font>
    <font>
      <b/>
      <sz val="80"/>
      <color indexed="9"/>
      <name val="Arial"/>
      <family val="2"/>
    </font>
    <font>
      <b/>
      <sz val="80"/>
      <color indexed="8"/>
      <name val="Arial"/>
      <family val="2"/>
    </font>
    <font>
      <b/>
      <sz val="70"/>
      <color indexed="8"/>
      <name val="Arial"/>
      <family val="2"/>
    </font>
    <font>
      <b/>
      <sz val="70"/>
      <name val="Arial"/>
      <family val="2"/>
    </font>
    <font>
      <b/>
      <sz val="48"/>
      <color indexed="46"/>
      <name val="Tahoma"/>
      <family val="2"/>
    </font>
    <font>
      <sz val="48"/>
      <color indexed="46"/>
      <name val="Wingdings 2"/>
      <family val="1"/>
    </font>
    <font>
      <sz val="48"/>
      <name val="Arial Black"/>
      <family val="2"/>
    </font>
    <font>
      <b/>
      <sz val="14"/>
      <color indexed="46"/>
      <name val="Arial"/>
      <family val="2"/>
    </font>
    <font>
      <b/>
      <u val="single"/>
      <sz val="18"/>
      <color indexed="46"/>
      <name val="Arial"/>
      <family val="2"/>
    </font>
    <font>
      <u val="single"/>
      <sz val="10"/>
      <color indexed="12"/>
      <name val="Arial"/>
      <family val="0"/>
    </font>
    <font>
      <b/>
      <sz val="13"/>
      <color indexed="46"/>
      <name val="Arial"/>
      <family val="2"/>
    </font>
    <font>
      <sz val="13"/>
      <color indexed="46"/>
      <name val="Arial"/>
      <family val="2"/>
    </font>
    <font>
      <b/>
      <sz val="16"/>
      <color indexed="12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46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 style="thick">
        <color indexed="46"/>
      </right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>
        <color indexed="63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 style="thick">
        <color indexed="46"/>
      </right>
      <top>
        <color indexed="63"/>
      </top>
      <bottom style="thick">
        <color indexed="4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6" fillId="4" borderId="0" xfId="0" applyFont="1" applyFill="1" applyAlignment="1">
      <alignment/>
    </xf>
    <xf numFmtId="0" fontId="27" fillId="4" borderId="0" xfId="0" applyFont="1" applyFill="1" applyAlignment="1">
      <alignment/>
    </xf>
    <xf numFmtId="0" fontId="26" fillId="3" borderId="0" xfId="0" applyFont="1" applyFill="1" applyAlignment="1">
      <alignment/>
    </xf>
    <xf numFmtId="0" fontId="26" fillId="5" borderId="0" xfId="0" applyFont="1" applyFill="1" applyAlignment="1">
      <alignment/>
    </xf>
    <xf numFmtId="0" fontId="27" fillId="5" borderId="0" xfId="0" applyFont="1" applyFill="1" applyAlignment="1">
      <alignment/>
    </xf>
    <xf numFmtId="0" fontId="26" fillId="5" borderId="0" xfId="0" applyFont="1" applyFill="1" applyAlignment="1">
      <alignment horizontal="right"/>
    </xf>
    <xf numFmtId="0" fontId="26" fillId="4" borderId="0" xfId="0" applyFont="1" applyFill="1" applyAlignment="1">
      <alignment horizontal="right"/>
    </xf>
    <xf numFmtId="0" fontId="27" fillId="4" borderId="10" xfId="0" applyFont="1" applyFill="1" applyBorder="1" applyAlignment="1">
      <alignment horizontal="right"/>
    </xf>
    <xf numFmtId="0" fontId="27" fillId="4" borderId="11" xfId="0" applyFont="1" applyFill="1" applyBorder="1" applyAlignment="1">
      <alignment/>
    </xf>
    <xf numFmtId="0" fontId="27" fillId="4" borderId="12" xfId="0" applyFont="1" applyFill="1" applyBorder="1" applyAlignment="1">
      <alignment/>
    </xf>
    <xf numFmtId="0" fontId="26" fillId="4" borderId="13" xfId="0" applyFont="1" applyFill="1" applyBorder="1" applyAlignment="1">
      <alignment horizontal="right"/>
    </xf>
    <xf numFmtId="0" fontId="26" fillId="4" borderId="0" xfId="0" applyFont="1" applyFill="1" applyBorder="1" applyAlignment="1">
      <alignment/>
    </xf>
    <xf numFmtId="0" fontId="26" fillId="4" borderId="14" xfId="0" applyFont="1" applyFill="1" applyBorder="1" applyAlignment="1">
      <alignment/>
    </xf>
    <xf numFmtId="0" fontId="29" fillId="4" borderId="13" xfId="0" applyFont="1" applyFill="1" applyBorder="1" applyAlignment="1">
      <alignment horizontal="right"/>
    </xf>
    <xf numFmtId="0" fontId="29" fillId="4" borderId="0" xfId="0" applyFont="1" applyFill="1" applyBorder="1" applyAlignment="1">
      <alignment/>
    </xf>
    <xf numFmtId="0" fontId="29" fillId="4" borderId="0" xfId="20" applyFont="1" applyFill="1" applyBorder="1" applyAlignment="1">
      <alignment/>
    </xf>
    <xf numFmtId="0" fontId="30" fillId="4" borderId="14" xfId="20" applyFont="1" applyFill="1" applyBorder="1" applyAlignment="1">
      <alignment/>
    </xf>
    <xf numFmtId="0" fontId="29" fillId="4" borderId="14" xfId="0" applyFont="1" applyFill="1" applyBorder="1" applyAlignment="1">
      <alignment/>
    </xf>
    <xf numFmtId="0" fontId="29" fillId="4" borderId="15" xfId="0" applyFont="1" applyFill="1" applyBorder="1" applyAlignment="1">
      <alignment horizontal="right"/>
    </xf>
    <xf numFmtId="0" fontId="29" fillId="4" borderId="16" xfId="0" applyFont="1" applyFill="1" applyBorder="1" applyAlignment="1">
      <alignment/>
    </xf>
    <xf numFmtId="0" fontId="29" fillId="4" borderId="16" xfId="20" applyFont="1" applyFill="1" applyBorder="1" applyAlignment="1">
      <alignment/>
    </xf>
    <xf numFmtId="0" fontId="30" fillId="4" borderId="17" xfId="20" applyFont="1" applyFill="1" applyBorder="1" applyAlignment="1">
      <alignment/>
    </xf>
    <xf numFmtId="0" fontId="16" fillId="3" borderId="0" xfId="20" applyFont="1" applyFill="1" applyAlignment="1">
      <alignment horizontal="center" vertical="center" wrapText="1"/>
    </xf>
    <xf numFmtId="0" fontId="16" fillId="3" borderId="0" xfId="20" applyFont="1" applyFill="1" applyBorder="1" applyAlignment="1">
      <alignment horizontal="center" vertical="center" wrapText="1"/>
    </xf>
    <xf numFmtId="0" fontId="28" fillId="3" borderId="0" xfId="2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9" fillId="4" borderId="14" xfId="20" applyFont="1" applyFill="1" applyBorder="1" applyAlignment="1">
      <alignment horizontal="center" vertical="center" wrapText="1"/>
    </xf>
    <xf numFmtId="0" fontId="16" fillId="3" borderId="0" xfId="20" applyFont="1" applyFill="1" applyBorder="1" applyAlignment="1">
      <alignment horizontal="center" vertical="center" wrapText="1"/>
    </xf>
    <xf numFmtId="0" fontId="31" fillId="3" borderId="0" xfId="2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1</xdr:row>
      <xdr:rowOff>57150</xdr:rowOff>
    </xdr:from>
    <xdr:to>
      <xdr:col>6</xdr:col>
      <xdr:colOff>2257425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"/>
          <a:ext cx="1647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22</xdr:row>
      <xdr:rowOff>133350</xdr:rowOff>
    </xdr:from>
    <xdr:to>
      <xdr:col>6</xdr:col>
      <xdr:colOff>2257425</xdr:colOff>
      <xdr:row>23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4495800"/>
          <a:ext cx="2066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isting%20assets\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dice"/>
      <sheetName val="2 dice"/>
      <sheetName val="3 dice"/>
      <sheetName val="4 dice"/>
    </sheetNames>
    <definedNames>
      <definedName name="roll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25"/>
  <sheetViews>
    <sheetView showRowColHeaders="0" tabSelected="1" workbookViewId="0" topLeftCell="A1">
      <selection activeCell="G6" sqref="G6:G21"/>
    </sheetView>
  </sheetViews>
  <sheetFormatPr defaultColWidth="9.140625" defaultRowHeight="12.75" zeroHeight="1"/>
  <cols>
    <col min="1" max="1" width="4.140625" style="34" customWidth="1"/>
    <col min="2" max="2" width="10.28125" style="40" bestFit="1" customWidth="1"/>
    <col min="3" max="3" width="5.00390625" style="34" customWidth="1"/>
    <col min="4" max="4" width="42.140625" style="34" bestFit="1" customWidth="1"/>
    <col min="5" max="5" width="6.57421875" style="34" customWidth="1"/>
    <col min="6" max="6" width="29.421875" style="34" customWidth="1"/>
    <col min="7" max="7" width="34.57421875" style="34" customWidth="1"/>
    <col min="8" max="8" width="5.140625" style="34" customWidth="1"/>
    <col min="9" max="16384" width="0" style="34" hidden="1" customWidth="1"/>
  </cols>
  <sheetData>
    <row r="1" spans="1:8" ht="18.75" thickBot="1">
      <c r="A1" s="37"/>
      <c r="B1" s="39"/>
      <c r="C1" s="37"/>
      <c r="D1" s="37"/>
      <c r="E1" s="37"/>
      <c r="F1" s="37"/>
      <c r="G1" s="37"/>
      <c r="H1" s="37"/>
    </row>
    <row r="2" spans="1:8" s="35" customFormat="1" ht="24" thickTop="1">
      <c r="A2" s="38"/>
      <c r="B2" s="41"/>
      <c r="C2" s="42"/>
      <c r="D2" s="42" t="s">
        <v>0</v>
      </c>
      <c r="E2" s="42"/>
      <c r="F2" s="42" t="s">
        <v>9</v>
      </c>
      <c r="G2" s="43"/>
      <c r="H2" s="38"/>
    </row>
    <row r="3" spans="1:8" ht="11.25" customHeight="1">
      <c r="A3" s="37"/>
      <c r="B3" s="44"/>
      <c r="C3" s="45"/>
      <c r="D3" s="45"/>
      <c r="E3" s="45"/>
      <c r="F3" s="45"/>
      <c r="G3" s="46"/>
      <c r="H3" s="37"/>
    </row>
    <row r="4" spans="1:8" ht="18">
      <c r="A4" s="37"/>
      <c r="B4" s="47"/>
      <c r="C4" s="48"/>
      <c r="D4" s="49"/>
      <c r="E4" s="48"/>
      <c r="F4" s="49"/>
      <c r="G4" s="50"/>
      <c r="H4" s="37"/>
    </row>
    <row r="5" spans="1:8" s="36" customFormat="1" ht="7.5" customHeight="1">
      <c r="A5" s="37"/>
      <c r="B5" s="47"/>
      <c r="C5" s="48"/>
      <c r="D5" s="48"/>
      <c r="E5" s="48"/>
      <c r="F5" s="48"/>
      <c r="G5" s="51"/>
      <c r="H5" s="37"/>
    </row>
    <row r="6" spans="1:8" ht="18">
      <c r="A6" s="37"/>
      <c r="B6" s="47"/>
      <c r="C6" s="48"/>
      <c r="D6" s="49"/>
      <c r="E6" s="48"/>
      <c r="F6" s="49"/>
      <c r="G6" s="60" t="s">
        <v>20</v>
      </c>
      <c r="H6" s="37"/>
    </row>
    <row r="7" spans="1:8" ht="18">
      <c r="A7" s="37"/>
      <c r="B7" s="47" t="s">
        <v>1</v>
      </c>
      <c r="C7" s="48"/>
      <c r="D7" s="49" t="s">
        <v>14</v>
      </c>
      <c r="E7" s="48"/>
      <c r="F7" s="48"/>
      <c r="G7" s="60"/>
      <c r="H7" s="37"/>
    </row>
    <row r="8" spans="1:8" ht="18">
      <c r="A8" s="37"/>
      <c r="B8" s="47"/>
      <c r="C8" s="48"/>
      <c r="D8" s="49" t="s">
        <v>3</v>
      </c>
      <c r="E8" s="48"/>
      <c r="F8" s="49" t="s">
        <v>19</v>
      </c>
      <c r="G8" s="60"/>
      <c r="H8" s="37"/>
    </row>
    <row r="9" spans="1:8" s="36" customFormat="1" ht="7.5" customHeight="1">
      <c r="A9" s="37"/>
      <c r="B9" s="47"/>
      <c r="C9" s="48"/>
      <c r="D9" s="48"/>
      <c r="E9" s="48"/>
      <c r="F9" s="48"/>
      <c r="G9" s="60"/>
      <c r="H9" s="37"/>
    </row>
    <row r="10" spans="1:8" ht="18">
      <c r="A10" s="37"/>
      <c r="B10" s="47" t="s">
        <v>2</v>
      </c>
      <c r="C10" s="48"/>
      <c r="D10" s="49" t="s">
        <v>13</v>
      </c>
      <c r="E10" s="48"/>
      <c r="F10" s="49" t="s">
        <v>19</v>
      </c>
      <c r="G10" s="60"/>
      <c r="H10" s="37"/>
    </row>
    <row r="11" spans="1:8" ht="18">
      <c r="A11" s="37"/>
      <c r="B11" s="47"/>
      <c r="C11" s="48"/>
      <c r="D11" s="49" t="s">
        <v>4</v>
      </c>
      <c r="E11" s="48"/>
      <c r="F11" s="49" t="s">
        <v>19</v>
      </c>
      <c r="G11" s="60"/>
      <c r="H11" s="37"/>
    </row>
    <row r="12" spans="1:8" ht="18">
      <c r="A12" s="37"/>
      <c r="B12" s="47"/>
      <c r="C12" s="48"/>
      <c r="D12" s="49" t="s">
        <v>5</v>
      </c>
      <c r="E12" s="48"/>
      <c r="F12" s="49" t="s">
        <v>19</v>
      </c>
      <c r="G12" s="60"/>
      <c r="H12" s="37"/>
    </row>
    <row r="13" spans="1:8" s="36" customFormat="1" ht="7.5" customHeight="1">
      <c r="A13" s="37"/>
      <c r="B13" s="47"/>
      <c r="C13" s="48"/>
      <c r="D13" s="48"/>
      <c r="E13" s="48"/>
      <c r="F13" s="48"/>
      <c r="G13" s="60"/>
      <c r="H13" s="37"/>
    </row>
    <row r="14" spans="1:8" ht="18">
      <c r="A14" s="37"/>
      <c r="B14" s="47" t="s">
        <v>6</v>
      </c>
      <c r="C14" s="48"/>
      <c r="D14" s="49" t="s">
        <v>12</v>
      </c>
      <c r="E14" s="48"/>
      <c r="F14" s="49" t="s">
        <v>19</v>
      </c>
      <c r="G14" s="60"/>
      <c r="H14" s="37"/>
    </row>
    <row r="15" spans="1:8" ht="18">
      <c r="A15" s="37"/>
      <c r="B15" s="47"/>
      <c r="C15" s="48"/>
      <c r="D15" s="49" t="s">
        <v>7</v>
      </c>
      <c r="E15" s="48"/>
      <c r="F15" s="49" t="s">
        <v>19</v>
      </c>
      <c r="G15" s="60"/>
      <c r="H15" s="37"/>
    </row>
    <row r="16" spans="1:8" ht="18">
      <c r="A16" s="37"/>
      <c r="B16" s="47"/>
      <c r="C16" s="48"/>
      <c r="D16" s="49" t="s">
        <v>8</v>
      </c>
      <c r="E16" s="48"/>
      <c r="F16" s="49" t="s">
        <v>19</v>
      </c>
      <c r="G16" s="60"/>
      <c r="H16" s="37"/>
    </row>
    <row r="17" spans="1:8" s="36" customFormat="1" ht="7.5" customHeight="1">
      <c r="A17" s="37"/>
      <c r="B17" s="47"/>
      <c r="C17" s="48"/>
      <c r="D17" s="48"/>
      <c r="E17" s="48"/>
      <c r="F17" s="48"/>
      <c r="G17" s="60"/>
      <c r="H17" s="37"/>
    </row>
    <row r="18" spans="1:8" ht="18">
      <c r="A18" s="37"/>
      <c r="B18" s="47" t="s">
        <v>10</v>
      </c>
      <c r="C18" s="48"/>
      <c r="D18" s="49" t="s">
        <v>11</v>
      </c>
      <c r="E18" s="48"/>
      <c r="F18" s="49" t="s">
        <v>19</v>
      </c>
      <c r="G18" s="60"/>
      <c r="H18" s="37"/>
    </row>
    <row r="19" spans="1:8" ht="18">
      <c r="A19" s="37"/>
      <c r="B19" s="47"/>
      <c r="C19" s="48"/>
      <c r="D19" s="49" t="s">
        <v>15</v>
      </c>
      <c r="E19" s="48"/>
      <c r="F19" s="49" t="s">
        <v>19</v>
      </c>
      <c r="G19" s="60"/>
      <c r="H19" s="37"/>
    </row>
    <row r="20" spans="1:8" ht="18">
      <c r="A20" s="37"/>
      <c r="B20" s="47"/>
      <c r="C20" s="48"/>
      <c r="D20" s="49" t="s">
        <v>16</v>
      </c>
      <c r="E20" s="48"/>
      <c r="F20" s="49" t="s">
        <v>19</v>
      </c>
      <c r="G20" s="60"/>
      <c r="H20" s="37"/>
    </row>
    <row r="21" spans="1:8" s="36" customFormat="1" ht="7.5" customHeight="1">
      <c r="A21" s="37"/>
      <c r="B21" s="47"/>
      <c r="C21" s="48"/>
      <c r="D21" s="48"/>
      <c r="E21" s="48"/>
      <c r="F21" s="48"/>
      <c r="G21" s="60"/>
      <c r="H21" s="37"/>
    </row>
    <row r="22" spans="1:8" ht="18">
      <c r="A22" s="37"/>
      <c r="B22" s="47" t="s">
        <v>17</v>
      </c>
      <c r="C22" s="48"/>
      <c r="D22" s="49" t="s">
        <v>18</v>
      </c>
      <c r="E22" s="48"/>
      <c r="F22" s="49" t="s">
        <v>19</v>
      </c>
      <c r="G22" s="50"/>
      <c r="H22" s="37"/>
    </row>
    <row r="23" spans="1:8" ht="18">
      <c r="A23" s="37"/>
      <c r="B23" s="47"/>
      <c r="C23" s="48"/>
      <c r="D23" s="49" t="s">
        <v>15</v>
      </c>
      <c r="E23" s="48"/>
      <c r="F23" s="49" t="s">
        <v>19</v>
      </c>
      <c r="G23" s="50"/>
      <c r="H23" s="37"/>
    </row>
    <row r="24" spans="1:8" ht="18.75" thickBot="1">
      <c r="A24" s="37"/>
      <c r="B24" s="52"/>
      <c r="C24" s="53"/>
      <c r="D24" s="54" t="s">
        <v>16</v>
      </c>
      <c r="E24" s="53"/>
      <c r="F24" s="54" t="s">
        <v>19</v>
      </c>
      <c r="G24" s="55"/>
      <c r="H24" s="37"/>
    </row>
    <row r="25" spans="1:8" ht="18.75" thickTop="1">
      <c r="A25" s="37"/>
      <c r="B25" s="39"/>
      <c r="C25" s="37"/>
      <c r="D25" s="37"/>
      <c r="E25" s="37"/>
      <c r="F25" s="37"/>
      <c r="G25" s="37"/>
      <c r="H25" s="37"/>
    </row>
  </sheetData>
  <mergeCells count="1">
    <mergeCell ref="G6:G21"/>
  </mergeCells>
  <hyperlinks>
    <hyperlink ref="D7" location="'0-20'!A1" display="Doubles of numbers to at least 15"/>
    <hyperlink ref="D8" location="'x5 - 50'!A1" display="Doubles of multiples of 5 to 50"/>
    <hyperlink ref="F8" location="'hx5-50'!A1" display="Corresponding halves"/>
    <hyperlink ref="D10" location="'0-20'!A1" display="Doubles of numbers to 20"/>
    <hyperlink ref="F10" location="'h0-20'!A1" display="Corresponding halves"/>
    <hyperlink ref="D11" location="'x5 -100'!A1" display="Doubles of multiples of 5 to 100"/>
    <hyperlink ref="F11" location="'hx5-100'!A1" display="Corresponding halves"/>
    <hyperlink ref="D12" location="'x50 -500'!A1" display="Doubles of multiples of 50 to 500"/>
    <hyperlink ref="F12" location="'hx50-500'!A1" display="Corresponding halves"/>
    <hyperlink ref="D14" location="'0-50'!A1" display="Doubles of numbers to 50"/>
    <hyperlink ref="F14" location="'h0-50'!A1" display="Corresponding halves"/>
    <hyperlink ref="D15" location="'x10 -500'!A1" display="Doubles of multiples of 10 to 500"/>
    <hyperlink ref="F15" location="'x10 -500'!A1" display="Corresponding halves"/>
    <hyperlink ref="D16" location="'x100 - 5000'!A1" display="Doubles of multiples of 100 to 5000"/>
    <hyperlink ref="F16" location="'hx100-5000'!A1" display="Corresponding halves"/>
    <hyperlink ref="D18" location="'0-100'!A1" display="Doubles of numbers to 100"/>
    <hyperlink ref="F18" location="'h0-100'!A1" display="Corresponding halves"/>
    <hyperlink ref="D19" location="'x10 -1000'!A1" display="Doubles of multiples of 10 to 1000"/>
    <hyperlink ref="F19" location="'hx10-1000'!A1" display="Corresponding halves"/>
    <hyperlink ref="D23" location="'x10 -1000'!A1" display="Doubles of multiples of 10 to 1000"/>
    <hyperlink ref="F23" location="'hx10-1000'!A1" display="Corresponding halves"/>
    <hyperlink ref="D20" location="'x100 -10000'!A1" display="Doubles of multiples of 100 to 10000"/>
    <hyperlink ref="D24" location="'x100 -10000'!A1" display="Doubles of multiples of 100 to 10000"/>
    <hyperlink ref="F20" location="'hx100-10000'!A1" display="Corresponding halves"/>
    <hyperlink ref="F24" location="'hx100-10000'!A1" display="Corresponding halves"/>
    <hyperlink ref="D22" location="decimals!A1" display="Doubles of numbers two digit decimals"/>
    <hyperlink ref="F22" location="'h decimals'!A1" display="Corresponding halves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INT(RAND()*21)*5</f>
        <v>100</v>
      </c>
      <c r="E2" s="27">
        <f>B2*2</f>
        <v>200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19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hx5-100'!A1" display="Corresponding halves"/>
  </hyperlinks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(INT(RAND()*21)*5)*2</f>
        <v>20</v>
      </c>
      <c r="E2" s="27">
        <f>B2/2</f>
        <v>10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x5 -100'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INT(RAND()*11)*50</f>
        <v>500</v>
      </c>
      <c r="E2" s="27">
        <f>B2*2</f>
        <v>1000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19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hx50-500'!A1" display="Corresponding halves"/>
  </hyperlinks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(INT(RAND()*11)*50)*2</f>
        <v>900</v>
      </c>
      <c r="E2" s="27">
        <f>B2/2</f>
        <v>450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x50 -500'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INT(RAND()*51)</f>
        <v>28</v>
      </c>
      <c r="E2" s="27">
        <f>B2*2</f>
        <v>56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19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h0-50'!A1" display="Corresponding halves"/>
  </hyperlinks>
  <printOptions/>
  <pageMargins left="0.75" right="0.75" top="1" bottom="1" header="0.5" footer="0.5"/>
  <pageSetup horizontalDpi="360" verticalDpi="36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INT(RAND()*101)</f>
        <v>49</v>
      </c>
      <c r="E2" s="27">
        <f>B2/2</f>
        <v>24.5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0-50'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INT(RAND()*51)*10</f>
        <v>100</v>
      </c>
      <c r="E2" s="27">
        <f>B2*2</f>
        <v>200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19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hx10-500'!A1" display="Corresponding halves"/>
  </hyperlinks>
  <printOptions/>
  <pageMargins left="0.75" right="0.75" top="1" bottom="1" header="0.5" footer="0.5"/>
  <pageSetup horizontalDpi="360" verticalDpi="36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(INT(RAND()*51)*10)*2</f>
        <v>780</v>
      </c>
      <c r="E2" s="28">
        <f>B2/2</f>
        <v>390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x10 -500'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INT(RAND()*51)*100</f>
        <v>4500</v>
      </c>
      <c r="E2" s="27">
        <f>B2*2</f>
        <v>9000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19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hx100-5000'!A1" display="Corresponding halves"/>
  </hyperlinks>
  <printOptions/>
  <pageMargins left="0.75" right="0.75" top="1" bottom="1" header="0.5" footer="0.5"/>
  <pageSetup horizontalDpi="360" verticalDpi="36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(INT(RAND()*51)*100)*2</f>
        <v>200</v>
      </c>
      <c r="E2" s="27">
        <f>B2/2</f>
        <v>100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x100 - 5000'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P6"/>
  <sheetViews>
    <sheetView showRowColHeaders="0" workbookViewId="0" topLeftCell="A1">
      <selection activeCell="H6" sqref="H6"/>
    </sheetView>
  </sheetViews>
  <sheetFormatPr defaultColWidth="9.140625" defaultRowHeight="39.75" customHeight="1" zeroHeight="1"/>
  <cols>
    <col min="1" max="1" width="6.00390625" style="22" customWidth="1"/>
    <col min="2" max="4" width="18.140625" style="22" customWidth="1"/>
    <col min="5" max="5" width="8.421875" style="22" customWidth="1"/>
    <col min="6" max="8" width="18.140625" style="22" customWidth="1"/>
    <col min="9" max="9" width="8.421875" style="22" customWidth="1"/>
    <col min="10" max="16" width="8.421875" style="22" hidden="1" customWidth="1"/>
    <col min="17" max="17" width="6.140625" style="22" hidden="1" customWidth="1"/>
    <col min="18" max="16384" width="8.421875" style="22" hidden="1" customWidth="1"/>
  </cols>
  <sheetData>
    <row r="1" ht="32.25" customHeight="1" thickBot="1"/>
    <row r="2" spans="2:16" ht="87" customHeight="1">
      <c r="B2" s="1">
        <f>IF(C6=2,"",IF(C6=3,"",IF(C6=4,"",IF(C6=5,"",IF(C6=6,"","")))))</f>
      </c>
      <c r="C2" s="2"/>
      <c r="D2" s="3">
        <f>IF(C6=4,"",IF(C6=5,"",IF(C6=6,"","")))</f>
      </c>
      <c r="F2" s="1">
        <f>IF(G6=2,"",IF(G6=3,"",IF(G6=4,"",IF(G6=5,"",IF(G6=6,"","")))))</f>
      </c>
      <c r="G2" s="2"/>
      <c r="H2" s="3">
        <f>IF(G6=4,"",IF(G6=5,"",IF(G6=6,"","")))</f>
      </c>
      <c r="J2" s="23"/>
      <c r="K2" s="23"/>
      <c r="L2" s="23"/>
      <c r="M2" s="23"/>
      <c r="N2" s="23"/>
      <c r="O2" s="23"/>
      <c r="P2" s="23"/>
    </row>
    <row r="3" spans="2:16" ht="87" customHeight="1">
      <c r="B3" s="4">
        <f>IF(C6=6,"","")</f>
      </c>
      <c r="C3" s="5" t="str">
        <f>IF(C6=1,"",IF(C6=3,"",IF(C6=5,"","")))</f>
        <v></v>
      </c>
      <c r="D3" s="6">
        <f>IF(C6=6,"","")</f>
      </c>
      <c r="F3" s="4">
        <f>IF(G6=6,"","")</f>
      </c>
      <c r="G3" s="5" t="str">
        <f>IF(G6=1,"",IF(G6=3,"",IF(G6=5,"","")))</f>
        <v></v>
      </c>
      <c r="H3" s="6">
        <f>IF(G6=6,"","")</f>
      </c>
      <c r="J3" s="23"/>
      <c r="K3" s="23"/>
      <c r="L3" s="23"/>
      <c r="M3" s="23"/>
      <c r="N3" s="23"/>
      <c r="O3" s="23"/>
      <c r="P3" s="23"/>
    </row>
    <row r="4" spans="2:16" ht="87" customHeight="1" thickBot="1">
      <c r="B4" s="7">
        <f>IF(C6=4,"",IF(C6=5,"",IF(C6=6,"","")))</f>
      </c>
      <c r="C4" s="8"/>
      <c r="D4" s="9">
        <f>IF(C6=2,"",IF(C6=3,"",IF(C6=4,"",IF(C6=5,"",IF(C6=6,"","")))))</f>
      </c>
      <c r="F4" s="7">
        <f>IF(G6=4,"",IF(G6=5,"",IF(G6=6,"","")))</f>
      </c>
      <c r="G4" s="8"/>
      <c r="H4" s="9">
        <f>IF(G6=2,"",IF(G6=3,"",IF(G6=4,"",IF(G6=5,"",IF(G6=6,"","")))))</f>
      </c>
      <c r="J4" s="23"/>
      <c r="K4" s="23"/>
      <c r="L4" s="23"/>
      <c r="M4" s="23"/>
      <c r="N4" s="23"/>
      <c r="O4" s="23"/>
      <c r="P4" s="23"/>
    </row>
    <row r="5" ht="39.75" customHeight="1"/>
    <row r="6" spans="3:15" s="24" customFormat="1" ht="39.75" customHeight="1">
      <c r="C6" s="24">
        <f ca="1">INT(RAND()*7)</f>
        <v>1</v>
      </c>
      <c r="G6" s="24">
        <f>C6</f>
        <v>1</v>
      </c>
      <c r="H6" s="56" t="s">
        <v>21</v>
      </c>
      <c r="K6" s="24">
        <f ca="1">INT(RAND()*6+1)</f>
        <v>6</v>
      </c>
      <c r="O6" s="24">
        <f ca="1">INT(RAND()*6+1)</f>
        <v>5</v>
      </c>
    </row>
    <row r="7" ht="33" customHeight="1"/>
    <row r="8" ht="39.75" customHeight="1" hidden="1"/>
    <row r="9" ht="39.75" customHeight="1" hidden="1"/>
    <row r="10" ht="39.75" customHeight="1" hidden="1"/>
  </sheetData>
  <hyperlinks>
    <hyperlink ref="H6" location="Intro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INT(RAND()*101)</f>
        <v>73</v>
      </c>
      <c r="E2" s="27">
        <f>B2*2</f>
        <v>146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19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h0-100'!A1" display="Corresponding halves"/>
  </hyperlinks>
  <printOptions/>
  <pageMargins left="0.75" right="0.75" top="1" bottom="1" header="0.5" footer="0.5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7.8515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(INT(RAND()*201))</f>
        <v>59</v>
      </c>
      <c r="E2" s="27">
        <f>B2/2</f>
        <v>29.5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0-100'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INT(RAND()*101)*10</f>
        <v>1000</v>
      </c>
      <c r="E2" s="27">
        <f>B2*2</f>
        <v>2000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19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hx10-1000'!A1" display="Corresponding halves"/>
  </hyperlinks>
  <printOptions/>
  <pageMargins left="0.75" right="0.75" top="1" bottom="1" header="0.5" footer="0.5"/>
  <pageSetup orientation="portrait" paperSize="9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(INT(RAND()*101)*10)*2</f>
        <v>1760</v>
      </c>
      <c r="E2" s="27">
        <f>B2/2</f>
        <v>880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x10 -1000'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30">
        <f ca="1">INT(RAND()*101)*100</f>
        <v>1900</v>
      </c>
      <c r="E2" s="29">
        <f>B2*2</f>
        <v>3800</v>
      </c>
    </row>
    <row r="3" ht="24" customHeight="1"/>
    <row r="4" spans="1:7" ht="45">
      <c r="A4" s="23"/>
      <c r="B4" s="56" t="s">
        <v>21</v>
      </c>
      <c r="C4" s="23"/>
      <c r="D4" s="23"/>
      <c r="E4" s="56" t="s">
        <v>19</v>
      </c>
      <c r="F4" s="59"/>
      <c r="G4" s="59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x100-10000'!A1" display="Corresponding halves"/>
  </hyperlinks>
  <printOptions/>
  <pageMargins left="0.75" right="0.75" top="1" bottom="1" header="0.5" footer="0.5"/>
  <pageSetup orientation="portrait" paperSize="9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INT(RAND()*101)*100</f>
        <v>3500</v>
      </c>
      <c r="E2" s="27">
        <f>B2/2</f>
        <v>1750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x100 -10000'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1"/>
  <dimension ref="A2:G11"/>
  <sheetViews>
    <sheetView showRowColHeaders="0" workbookViewId="0" topLeftCell="A1">
      <selection activeCell="B4" sqref="B4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INT(RAND()*100)/10</f>
        <v>4.1</v>
      </c>
      <c r="E2" s="28">
        <f>B2*2</f>
        <v>8.2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19</v>
      </c>
      <c r="F4" s="57"/>
      <c r="G4" s="57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 decimals'!A1" display="Corresponding halves"/>
  </hyperlinks>
  <printOptions/>
  <pageMargins left="0.75" right="0.75" top="1" bottom="1" header="0.5" footer="0.5"/>
  <pageSetup orientation="portrait" paperSize="9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(INT(RAND()*100)/10)*2</f>
        <v>4.4</v>
      </c>
      <c r="E2" s="28">
        <f>B2/2</f>
        <v>2.2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decimals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B2:P6"/>
  <sheetViews>
    <sheetView showRowColHeaders="0" workbookViewId="0" topLeftCell="A1">
      <selection activeCell="H6" sqref="H6"/>
    </sheetView>
  </sheetViews>
  <sheetFormatPr defaultColWidth="9.140625" defaultRowHeight="39.75" customHeight="1" zeroHeight="1"/>
  <cols>
    <col min="1" max="1" width="6.00390625" style="22" customWidth="1"/>
    <col min="2" max="4" width="18.140625" style="22" customWidth="1"/>
    <col min="5" max="5" width="8.421875" style="22" customWidth="1"/>
    <col min="6" max="8" width="18.140625" style="22" customWidth="1"/>
    <col min="9" max="9" width="8.421875" style="22" customWidth="1"/>
    <col min="10" max="16" width="8.421875" style="22" hidden="1" customWidth="1"/>
    <col min="17" max="17" width="6.140625" style="22" hidden="1" customWidth="1"/>
    <col min="18" max="16384" width="8.421875" style="22" hidden="1" customWidth="1"/>
  </cols>
  <sheetData>
    <row r="1" ht="32.25" customHeight="1" thickBot="1"/>
    <row r="2" spans="2:16" ht="87" customHeight="1">
      <c r="B2" s="1">
        <f>IF(C6=2,"",IF(C6=3,"",IF(C6=4,"",IF(C6=5,"",IF(C6=6,"","")))))</f>
      </c>
      <c r="C2" s="2"/>
      <c r="D2" s="3">
        <f>IF(C6=4,"",IF(C6=5,"",IF(C6=6,"","")))</f>
      </c>
      <c r="F2" s="1">
        <f>IF(G6=2,"",IF(G6=3,"",IF(G6=4,"",IF(G6=5,"",IF(G6=6,"","")))))</f>
      </c>
      <c r="G2" s="2"/>
      <c r="H2" s="3">
        <f>IF(G6=4,"",IF(G6=5,"",IF(G6=6,"","")))</f>
      </c>
      <c r="J2" s="23"/>
      <c r="K2" s="23"/>
      <c r="L2" s="23"/>
      <c r="M2" s="23"/>
      <c r="N2" s="23"/>
      <c r="O2" s="23"/>
      <c r="P2" s="23"/>
    </row>
    <row r="3" spans="2:16" ht="87" customHeight="1">
      <c r="B3" s="4">
        <f>IF(C6=6,"","")</f>
      </c>
      <c r="C3" s="5">
        <f>IF(C6=1,"",IF(C6=3,"",IF(C6=5,"","")))</f>
      </c>
      <c r="D3" s="6">
        <f>IF(C6=6,"","")</f>
      </c>
      <c r="F3" s="4">
        <f>IF(G6=6,"","")</f>
      </c>
      <c r="G3" s="5">
        <f>IF(G6=1,"",IF(G6=3,"",IF(G6=5,"","")))</f>
      </c>
      <c r="H3" s="6">
        <f>IF(G6=6,"","")</f>
      </c>
      <c r="J3" s="23"/>
      <c r="K3" s="23"/>
      <c r="L3" s="23"/>
      <c r="M3" s="23"/>
      <c r="N3" s="23"/>
      <c r="O3" s="23"/>
      <c r="P3" s="23"/>
    </row>
    <row r="4" spans="2:16" ht="87" customHeight="1" thickBot="1">
      <c r="B4" s="7">
        <f>IF(C6=4,"",IF(C6=5,"",IF(C6=6,"","")))</f>
      </c>
      <c r="C4" s="8"/>
      <c r="D4" s="9">
        <f>IF(C6=2,"",IF(C6=3,"",IF(C6=4,"",IF(C6=5,"",IF(C6=6,"","")))))</f>
      </c>
      <c r="F4" s="7">
        <f>IF(G6=4,"",IF(G6=5,"",IF(G6=6,"","")))</f>
      </c>
      <c r="G4" s="8"/>
      <c r="H4" s="9">
        <f>IF(G6=2,"",IF(G6=3,"",IF(G6=4,"",IF(G6=5,"",IF(G6=6,"","")))))</f>
      </c>
      <c r="J4" s="23"/>
      <c r="K4" s="23"/>
      <c r="L4" s="23"/>
      <c r="M4" s="23"/>
      <c r="N4" s="23"/>
      <c r="O4" s="23"/>
      <c r="P4" s="23"/>
    </row>
    <row r="5" ht="39.75" customHeight="1"/>
    <row r="6" spans="3:15" s="24" customFormat="1" ht="39.75" customHeight="1">
      <c r="C6" s="24">
        <f ca="1">INT(RAND()*7)</f>
        <v>0</v>
      </c>
      <c r="G6" s="24">
        <f>C6</f>
        <v>0</v>
      </c>
      <c r="H6" s="56" t="s">
        <v>21</v>
      </c>
      <c r="K6" s="24">
        <f ca="1">INT(RAND()*6+1)</f>
        <v>4</v>
      </c>
      <c r="O6" s="24">
        <f ca="1">INT(RAND()*6+1)</f>
        <v>1</v>
      </c>
    </row>
    <row r="7" ht="33" customHeight="1"/>
    <row r="8" ht="39.75" customHeight="1" hidden="1"/>
    <row r="9" ht="39.75" customHeight="1" hidden="1"/>
    <row r="10" ht="39.75" customHeight="1" hidden="1"/>
  </sheetData>
  <hyperlinks>
    <hyperlink ref="H6" location="Intro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Q6"/>
  <sheetViews>
    <sheetView showRowColHeaders="0" workbookViewId="0" topLeftCell="A1">
      <selection activeCell="B6" sqref="B6"/>
    </sheetView>
  </sheetViews>
  <sheetFormatPr defaultColWidth="9.140625" defaultRowHeight="0" customHeight="1" zeroHeight="1"/>
  <cols>
    <col min="1" max="1" width="6.00390625" style="10" customWidth="1"/>
    <col min="2" max="2" width="18.140625" style="10" customWidth="1"/>
    <col min="3" max="3" width="6.8515625" style="10" customWidth="1"/>
    <col min="4" max="13" width="10.28125" style="10" customWidth="1"/>
    <col min="14" max="14" width="6.57421875" style="10" customWidth="1"/>
    <col min="15" max="17" width="8.421875" style="10" hidden="1" customWidth="1"/>
    <col min="18" max="18" width="6.140625" style="10" hidden="1" customWidth="1"/>
    <col min="19" max="16384" width="8.421875" style="10" hidden="1" customWidth="1"/>
  </cols>
  <sheetData>
    <row r="1" ht="32.25" customHeight="1" thickBot="1"/>
    <row r="2" spans="2:17" s="14" customFormat="1" ht="74.25" customHeight="1" thickBot="1">
      <c r="B2" s="20">
        <f ca="1">INT(RAND()*11)</f>
        <v>6</v>
      </c>
      <c r="C2" s="19"/>
      <c r="D2" s="14" t="str">
        <f>IF($B2&gt;0,"","")</f>
        <v></v>
      </c>
      <c r="E2" s="14" t="str">
        <f>IF($B2&gt;1,"","")</f>
        <v></v>
      </c>
      <c r="F2" s="14" t="str">
        <f>IF($B2&gt;2,"","")</f>
        <v></v>
      </c>
      <c r="G2" s="14" t="str">
        <f>IF($B2&gt;3,"","")</f>
        <v></v>
      </c>
      <c r="H2" s="14" t="str">
        <f>IF($B2&gt;4,"","")</f>
        <v></v>
      </c>
      <c r="I2" s="14" t="str">
        <f>IF($B2&gt;5,"","")</f>
        <v></v>
      </c>
      <c r="J2" s="14">
        <f>IF($B2&gt;6,"","")</f>
      </c>
      <c r="K2" s="14">
        <f>IF($B2&gt;7,"","")</f>
      </c>
      <c r="L2" s="14">
        <f>IF($B2&gt;8,"","")</f>
      </c>
      <c r="M2" s="14">
        <f>IF($B2&gt;9,"","")</f>
      </c>
      <c r="N2" s="15"/>
      <c r="O2" s="15"/>
      <c r="P2" s="15"/>
      <c r="Q2" s="15"/>
    </row>
    <row r="3" spans="2:17" ht="30" customHeight="1" thickBot="1">
      <c r="B3" s="12">
        <f>IF(D6=6,"","")</f>
      </c>
      <c r="C3" s="12"/>
      <c r="D3" s="12"/>
      <c r="E3" s="12"/>
      <c r="G3" s="12"/>
      <c r="H3" s="12"/>
      <c r="I3" s="12"/>
      <c r="K3" s="13"/>
      <c r="L3" s="13"/>
      <c r="M3" s="13"/>
      <c r="N3" s="13"/>
      <c r="O3" s="13"/>
      <c r="P3" s="13"/>
      <c r="Q3" s="13"/>
    </row>
    <row r="4" spans="2:17" s="16" customFormat="1" ht="74.25" customHeight="1" thickBot="1">
      <c r="B4" s="21">
        <f>B2</f>
        <v>6</v>
      </c>
      <c r="C4" s="18"/>
      <c r="D4" s="16" t="str">
        <f>IF($B4&gt;0,"","")</f>
        <v></v>
      </c>
      <c r="E4" s="16" t="str">
        <f>IF($B4&gt;1,"","")</f>
        <v></v>
      </c>
      <c r="F4" s="16" t="str">
        <f>IF($B4&gt;2,"","")</f>
        <v></v>
      </c>
      <c r="G4" s="16" t="str">
        <f>IF($B4&gt;3,"","")</f>
        <v></v>
      </c>
      <c r="H4" s="16" t="str">
        <f>IF($B4&gt;4,"","")</f>
        <v></v>
      </c>
      <c r="I4" s="16" t="str">
        <f>IF($B4&gt;5,"","")</f>
        <v></v>
      </c>
      <c r="J4" s="16">
        <f>IF($B4&gt;6,"","")</f>
      </c>
      <c r="K4" s="16">
        <f>IF($B4&gt;7,"","")</f>
      </c>
      <c r="L4" s="16">
        <f>IF($B4&gt;8,"","")</f>
      </c>
      <c r="M4" s="16">
        <f>IF($B4&gt;9,"","")</f>
      </c>
      <c r="N4" s="17"/>
      <c r="O4" s="17"/>
      <c r="P4" s="17"/>
      <c r="Q4" s="17"/>
    </row>
    <row r="5" ht="39.75" customHeight="1"/>
    <row r="6" spans="2:13" s="11" customFormat="1" ht="39.75" customHeight="1">
      <c r="B6" s="56" t="s">
        <v>21</v>
      </c>
      <c r="K6" s="61" t="s">
        <v>19</v>
      </c>
      <c r="L6" s="61"/>
      <c r="M6" s="61"/>
    </row>
    <row r="7" ht="33" customHeight="1"/>
    <row r="8" ht="39.75" customHeight="1" hidden="1"/>
    <row r="9" ht="39.75" customHeight="1" hidden="1"/>
    <row r="10" ht="39.75" customHeight="1" hidden="1"/>
  </sheetData>
  <mergeCells count="1">
    <mergeCell ref="K6:M6"/>
  </mergeCells>
  <hyperlinks>
    <hyperlink ref="B6" location="Intro!A1" display="Back to menu"/>
    <hyperlink ref="K6" location="'h0-10'!A1" display="Corresponding halves"/>
  </hyperlink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B2:Q6"/>
  <sheetViews>
    <sheetView showRowColHeaders="0" workbookViewId="0" topLeftCell="A1">
      <selection activeCell="B6" sqref="B6"/>
    </sheetView>
  </sheetViews>
  <sheetFormatPr defaultColWidth="9.140625" defaultRowHeight="12.75" zeroHeight="1"/>
  <cols>
    <col min="1" max="1" width="6.00390625" style="10" customWidth="1"/>
    <col min="2" max="2" width="18.140625" style="10" customWidth="1"/>
    <col min="3" max="3" width="6.8515625" style="10" customWidth="1"/>
    <col min="4" max="13" width="10.28125" style="10" customWidth="1"/>
    <col min="14" max="14" width="6.57421875" style="10" customWidth="1"/>
    <col min="15" max="17" width="8.421875" style="10" hidden="1" customWidth="1"/>
    <col min="18" max="18" width="6.140625" style="10" hidden="1" customWidth="1"/>
    <col min="19" max="16384" width="8.421875" style="10" hidden="1" customWidth="1"/>
  </cols>
  <sheetData>
    <row r="1" ht="32.25" customHeight="1" thickBot="1"/>
    <row r="2" ht="108.75" customHeight="1" thickBot="1">
      <c r="B2" s="33">
        <f>B3+B5</f>
        <v>14</v>
      </c>
    </row>
    <row r="3" spans="2:17" s="14" customFormat="1" ht="74.25" customHeight="1">
      <c r="B3" s="31">
        <f ca="1">INT(RAND()*11)</f>
        <v>7</v>
      </c>
      <c r="C3" s="19"/>
      <c r="D3" s="14" t="str">
        <f>IF($B3&gt;0,"","")</f>
        <v></v>
      </c>
      <c r="E3" s="14" t="str">
        <f>IF($B3&gt;1,"","")</f>
        <v></v>
      </c>
      <c r="F3" s="14" t="str">
        <f>IF($B3&gt;2,"","")</f>
        <v></v>
      </c>
      <c r="G3" s="14" t="str">
        <f>IF($B3&gt;3,"","")</f>
        <v></v>
      </c>
      <c r="H3" s="14" t="str">
        <f>IF($B3&gt;4,"","")</f>
        <v></v>
      </c>
      <c r="I3" s="14" t="str">
        <f>IF($B3&gt;5,"","")</f>
        <v></v>
      </c>
      <c r="J3" s="14" t="str">
        <f>IF($B3&gt;6,"","")</f>
        <v></v>
      </c>
      <c r="K3" s="14">
        <f>IF($B3&gt;7,"","")</f>
      </c>
      <c r="L3" s="14">
        <f>IF($B3&gt;8,"","")</f>
      </c>
      <c r="M3" s="14">
        <f>IF($B3&gt;9,"","")</f>
      </c>
      <c r="N3" s="15"/>
      <c r="O3" s="15"/>
      <c r="P3" s="15"/>
      <c r="Q3" s="15"/>
    </row>
    <row r="4" spans="2:17" ht="30" customHeight="1">
      <c r="B4" s="32">
        <f>IF(D7=6,"","")</f>
      </c>
      <c r="C4" s="12"/>
      <c r="D4" s="12"/>
      <c r="E4" s="12"/>
      <c r="G4" s="12"/>
      <c r="H4" s="12"/>
      <c r="I4" s="12"/>
      <c r="K4" s="13"/>
      <c r="L4" s="13"/>
      <c r="M4" s="13"/>
      <c r="N4" s="13"/>
      <c r="O4" s="13"/>
      <c r="P4" s="13"/>
      <c r="Q4" s="13"/>
    </row>
    <row r="5" spans="2:17" s="16" customFormat="1" ht="74.25" customHeight="1">
      <c r="B5" s="31">
        <f>B3</f>
        <v>7</v>
      </c>
      <c r="C5" s="18"/>
      <c r="D5" s="16" t="str">
        <f>IF($B5&gt;0,"","")</f>
        <v></v>
      </c>
      <c r="E5" s="16" t="str">
        <f>IF($B5&gt;1,"","")</f>
        <v></v>
      </c>
      <c r="F5" s="16" t="str">
        <f>IF($B5&gt;2,"","")</f>
        <v></v>
      </c>
      <c r="G5" s="16" t="str">
        <f>IF($B5&gt;3,"","")</f>
        <v></v>
      </c>
      <c r="H5" s="16" t="str">
        <f>IF($B5&gt;4,"","")</f>
        <v></v>
      </c>
      <c r="I5" s="16" t="str">
        <f>IF($B5&gt;5,"","")</f>
        <v></v>
      </c>
      <c r="J5" s="16" t="str">
        <f>IF($B5&gt;6,"","")</f>
        <v></v>
      </c>
      <c r="K5" s="16">
        <f>IF($B5&gt;7,"","")</f>
      </c>
      <c r="L5" s="16">
        <f>IF($B5&gt;8,"","")</f>
      </c>
      <c r="M5" s="16">
        <f>IF($B5&gt;9,"","")</f>
      </c>
      <c r="N5" s="17"/>
      <c r="O5" s="17"/>
      <c r="P5" s="17"/>
      <c r="Q5" s="17"/>
    </row>
    <row r="6" spans="2:13" ht="39.75" customHeight="1">
      <c r="B6" s="56" t="s">
        <v>21</v>
      </c>
      <c r="K6" s="62" t="s">
        <v>22</v>
      </c>
      <c r="L6" s="62"/>
      <c r="M6" s="62"/>
    </row>
    <row r="7" s="11" customFormat="1" ht="39.75" customHeight="1"/>
    <row r="8" ht="33" customHeight="1"/>
    <row r="9" ht="39.75" customHeight="1" hidden="1"/>
    <row r="10" ht="39.75" customHeight="1" hidden="1"/>
    <row r="11" ht="39.75" customHeight="1" hidden="1"/>
  </sheetData>
  <mergeCells count="1">
    <mergeCell ref="K6:M6"/>
  </mergeCells>
  <hyperlinks>
    <hyperlink ref="B6" location="Intro!A1" display="Back to menu"/>
    <hyperlink ref="K6" location="'h0-10'!A1" display="Corresponding halves"/>
    <hyperlink ref="K6:M6" location="'0-10'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2:G11"/>
  <sheetViews>
    <sheetView showRowColHeaders="0" workbookViewId="0" topLeftCell="A1">
      <selection activeCell="B4" sqref="B4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INT(RAND()*11)*5</f>
        <v>25</v>
      </c>
      <c r="E2" s="27">
        <f>B2*2</f>
        <v>50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19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hx5-50'!A1" display="Corresponding halves"/>
  </hyperlink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2:G11"/>
  <sheetViews>
    <sheetView showRowColHeaders="0" workbookViewId="0" topLeftCell="A1">
      <selection activeCell="H6" sqref="H6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(INT(RAND()*11)*5)*2</f>
        <v>40</v>
      </c>
      <c r="E2" s="27">
        <f>B2/2</f>
        <v>20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x5 - 50'!A1" display="Corresponding doubles"/>
  </hyperlinks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G11"/>
  <sheetViews>
    <sheetView showRowColHeaders="0" workbookViewId="0" topLeftCell="A1">
      <selection activeCell="E4" sqref="E4"/>
    </sheetView>
  </sheetViews>
  <sheetFormatPr defaultColWidth="9.140625" defaultRowHeight="12.75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INT(RAND()*21)</f>
        <v>10</v>
      </c>
      <c r="E2" s="27">
        <f>B2*2</f>
        <v>20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19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h0-20'!A1" display="Corresponding halves"/>
  </hyperlinks>
  <printOptions/>
  <pageMargins left="0.75" right="0.75" top="1" bottom="1" header="0.5" footer="0.5"/>
  <pageSetup horizontalDpi="600" verticalDpi="6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2:G11"/>
  <sheetViews>
    <sheetView showRowColHeaders="0" workbookViewId="0" topLeftCell="A1">
      <selection activeCell="B4" sqref="B4"/>
    </sheetView>
  </sheetViews>
  <sheetFormatPr defaultColWidth="9.140625" defaultRowHeight="45" customHeight="1" zeroHeight="1"/>
  <cols>
    <col min="1" max="1" width="9.140625" style="25" customWidth="1"/>
    <col min="2" max="2" width="43.00390625" style="25" customWidth="1"/>
    <col min="3" max="4" width="9.140625" style="25" customWidth="1"/>
    <col min="5" max="5" width="43.00390625" style="25" customWidth="1"/>
    <col min="6" max="6" width="16.57421875" style="25" customWidth="1"/>
    <col min="7" max="7" width="9.140625" style="25" customWidth="1"/>
    <col min="8" max="8" width="10.140625" style="0" hidden="1" customWidth="1"/>
    <col min="9" max="10" width="0" style="0" hidden="1" customWidth="1"/>
    <col min="11" max="11" width="10.140625" style="0" hidden="1" customWidth="1"/>
    <col min="12" max="12" width="0" style="0" hidden="1" customWidth="1"/>
    <col min="13" max="16384" width="0" style="25" hidden="1" customWidth="1"/>
  </cols>
  <sheetData>
    <row r="1" ht="45.75" thickBot="1"/>
    <row r="2" spans="2:5" ht="210" customHeight="1" thickBot="1">
      <c r="B2" s="26">
        <f ca="1">(INT(RAND()*21))*2</f>
        <v>0</v>
      </c>
      <c r="E2" s="27">
        <f>B2/2</f>
        <v>0</v>
      </c>
    </row>
    <row r="3" ht="24" customHeight="1"/>
    <row r="4" spans="1:7" ht="45">
      <c r="A4" s="23"/>
      <c r="B4" s="56" t="s">
        <v>21</v>
      </c>
      <c r="C4" s="23"/>
      <c r="D4" s="23"/>
      <c r="E4" s="57" t="s">
        <v>22</v>
      </c>
      <c r="F4" s="58"/>
      <c r="G4" s="58"/>
    </row>
    <row r="5" spans="1:5" ht="24" customHeight="1" hidden="1">
      <c r="A5" s="23"/>
      <c r="B5" s="23"/>
      <c r="C5" s="23"/>
      <c r="D5" s="23"/>
      <c r="E5" s="23"/>
    </row>
    <row r="6" spans="1:5" ht="45" hidden="1">
      <c r="A6" s="23"/>
      <c r="B6" s="23"/>
      <c r="C6" s="23"/>
      <c r="D6" s="23"/>
      <c r="E6" s="23"/>
    </row>
    <row r="7" spans="1:5" ht="24" customHeight="1" hidden="1">
      <c r="A7" s="23"/>
      <c r="B7" s="23"/>
      <c r="C7" s="23"/>
      <c r="D7" s="23"/>
      <c r="E7" s="23"/>
    </row>
    <row r="8" spans="1:5" ht="45" hidden="1">
      <c r="A8" s="23"/>
      <c r="B8" s="23"/>
      <c r="C8" s="23"/>
      <c r="D8" s="23"/>
      <c r="E8" s="23"/>
    </row>
    <row r="9" spans="1:5" ht="24" customHeight="1" hidden="1">
      <c r="A9" s="23"/>
      <c r="B9" s="23"/>
      <c r="C9" s="23"/>
      <c r="D9" s="23"/>
      <c r="E9" s="23"/>
    </row>
    <row r="10" spans="1:5" ht="45" hidden="1">
      <c r="A10" s="23"/>
      <c r="B10" s="23"/>
      <c r="C10" s="23"/>
      <c r="D10" s="23"/>
      <c r="E10" s="23"/>
    </row>
    <row r="11" spans="1:5" ht="24" customHeight="1" hidden="1">
      <c r="A11" s="23"/>
      <c r="B11" s="23"/>
      <c r="C11" s="23"/>
      <c r="D11" s="23"/>
      <c r="E11" s="23"/>
    </row>
  </sheetData>
  <hyperlinks>
    <hyperlink ref="B4" location="Intro!A1" display="Back to menu"/>
    <hyperlink ref="E4" location="'h0-10'!A1" display="Corresponding halves"/>
    <hyperlink ref="E4:G4" location="'0-20'!A1" display="Corresponding doubles"/>
  </hyperlink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CAPITA</cp:lastModifiedBy>
  <cp:lastPrinted>2005-02-01T15:33:24Z</cp:lastPrinted>
  <dcterms:created xsi:type="dcterms:W3CDTF">2005-02-01T14:15:30Z</dcterms:created>
  <dcterms:modified xsi:type="dcterms:W3CDTF">2008-02-25T12:09:34Z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